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cing Worksheet" sheetId="1" state="visible" r:id="rId3"/>
  </sheets>
  <definedNames>
    <definedName function="false" hidden="false" localSheetId="0" name="_xlnm.Print_Area" vbProcedure="false">'Pricing Worksheet'!$A$1:$E$98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<sst xmlns="http://schemas.openxmlformats.org/spreadsheetml/2006/main" count="79" uniqueCount="75">
  <si>
    <t xml:space="preserve">Pricing Worksheet</t>
  </si>
  <si>
    <t xml:space="preserve">CoachFirst</t>
  </si>
  <si>
    <t xml:space="preserve">Fill in the yellow cells. Everything else is calculated for you.</t>
  </si>
  <si>
    <t xml:space="preserve">Research your competitors</t>
  </si>
  <si>
    <t xml:space="preserve">Adjust to find your price</t>
  </si>
  <si>
    <t xml:space="preserve">Gut-check your profit</t>
  </si>
  <si>
    <t xml:space="preserve">Your answers</t>
  </si>
  <si>
    <t xml:space="preserve">1   Research your competitors</t>
  </si>
  <si>
    <t xml:space="preserve">List 5–10 local trainers or gyms and what they charge for the same service you're pricing.</t>
  </si>
  <si>
    <t xml:space="preserve">Competitor</t>
  </si>
  <si>
    <t xml:space="preserve">Service price</t>
  </si>
  <si>
    <t xml:space="preserve">Competitor 1</t>
  </si>
  <si>
    <t xml:space="preserve">Competitor 2</t>
  </si>
  <si>
    <t xml:space="preserve">Competitor 3</t>
  </si>
  <si>
    <t xml:space="preserve">Competitor 4</t>
  </si>
  <si>
    <t xml:space="preserve">Competitor 5</t>
  </si>
  <si>
    <t xml:space="preserve">Competitor 6</t>
  </si>
  <si>
    <t xml:space="preserve">Competitor 7</t>
  </si>
  <si>
    <t xml:space="preserve">Competitor 8</t>
  </si>
  <si>
    <t xml:space="preserve">Competitor 9</t>
  </si>
  <si>
    <t xml:space="preserve">Competitor 10</t>
  </si>
  <si>
    <t xml:space="preserve">Highest price</t>
  </si>
  <si>
    <t xml:space="preserve">Median price (the middle of your market)</t>
  </si>
  <si>
    <t xml:space="preserve">Lowest price</t>
  </si>
  <si>
    <t xml:space="preserve">2   Adjust to find your price</t>
  </si>
  <si>
    <t xml:space="preserve">Rate each item honestly, the way a client would see it.</t>
  </si>
  <si>
    <t xml:space="preserve">Things that can raise your price</t>
  </si>
  <si>
    <t xml:space="preserve">Rating</t>
  </si>
  <si>
    <t xml:space="preserve">How true is this for you?</t>
  </si>
  <si>
    <t xml:space="preserve">Your calendar is full or you have a waitlist</t>
  </si>
  <si>
    <t xml:space="preserve">New clients from referrals outnumber clients who leave</t>
  </si>
  <si>
    <t xml:space="preserve">Proven client results and testimonials</t>
  </si>
  <si>
    <t xml:space="preserve">How do you compare with your competitors?</t>
  </si>
  <si>
    <t xml:space="preserve">Known expertise in a specialty</t>
  </si>
  <si>
    <t xml:space="preserve">Great location or convenience</t>
  </si>
  <si>
    <t xml:space="preserve">Premium client experience</t>
  </si>
  <si>
    <t xml:space="preserve">How much should these raise your price? (per session)</t>
  </si>
  <si>
    <t xml:space="preserve">Things that can lower your price</t>
  </si>
  <si>
    <t xml:space="preserve">Lots of open time slots and few leads</t>
  </si>
  <si>
    <t xml:space="preserve">Few results or testimonials yet</t>
  </si>
  <si>
    <t xml:space="preserve">A no-frills, budget-focused business</t>
  </si>
  <si>
    <t xml:space="preserve">Clients can't easily find you</t>
  </si>
  <si>
    <t xml:space="preserve">Nothing that sets you apart</t>
  </si>
  <si>
    <t xml:space="preserve">Friction: slow replies, hard parking, clunky booking</t>
  </si>
  <si>
    <t xml:space="preserve">How much should these lower your price? (per session)</t>
  </si>
  <si>
    <t xml:space="preserve">Your Price</t>
  </si>
  <si>
    <t xml:space="preserve">The median, plus what raises your price, minus what lowers it.</t>
  </si>
  <si>
    <t xml:space="preserve">3   Gut-check your profit</t>
  </si>
  <si>
    <t xml:space="preserve">Sessions you teach per week</t>
  </si>
  <si>
    <t xml:space="preserve">Monthly business expenses</t>
  </si>
  <si>
    <t xml:space="preserve">Per month</t>
  </si>
  <si>
    <t xml:space="preserve">Studio rent</t>
  </si>
  <si>
    <t xml:space="preserve">Equipment and supplies</t>
  </si>
  <si>
    <t xml:space="preserve">Marketing</t>
  </si>
  <si>
    <t xml:space="preserve">Cleaning services</t>
  </si>
  <si>
    <t xml:space="preserve">Software</t>
  </si>
  <si>
    <t xml:space="preserve">Other (insurance, email, etc.)</t>
  </si>
  <si>
    <t xml:space="preserve">Total monthly expenses</t>
  </si>
  <si>
    <t xml:space="preserve">Share of your time spent on this service</t>
  </si>
  <si>
    <t xml:space="preserve">If this is the only service you offer, enter 100%.</t>
  </si>
  <si>
    <t xml:space="preserve">Expenses for this service</t>
  </si>
  <si>
    <t xml:space="preserve">Your tax rate</t>
  </si>
  <si>
    <t xml:space="preserve">Many independent trainers fall between 25% and 35%. Not sure? Ask your accountant.</t>
  </si>
  <si>
    <t xml:space="preserve">Monthly profit you need to take home</t>
  </si>
  <si>
    <t xml:space="preserve">Monthly revenue at Your Price</t>
  </si>
  <si>
    <t xml:space="preserve">Monthly expenses for this service</t>
  </si>
  <si>
    <t xml:space="preserve">Monthly taxes</t>
  </si>
  <si>
    <t xml:space="preserve">Monthly profit</t>
  </si>
  <si>
    <t xml:space="preserve">4   Your answers</t>
  </si>
  <si>
    <t xml:space="preserve">Median competitor price</t>
  </si>
  <si>
    <t xml:space="preserve">Your Floor Price</t>
  </si>
  <si>
    <t xml:space="preserve">The lowest price per session that still pays you what you need.</t>
  </si>
  <si>
    <t xml:space="preserve">Monthly profit at Your Price</t>
  </si>
  <si>
    <t xml:space="preserve">Put your pricing to work with CoachFirst</t>
  </si>
  <si>
    <t xml:space="preserve">coachfirst.com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</si>
</sst>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-$&quot;#,##0;\–"/>
    <numFmt numFmtId="166" formatCode="0"/>
    <numFmt numFmtId="167" formatCode="[&lt;=1]0%;0\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FFFF"/>
      <name val="Arial"/>
      <family val="0"/>
      <charset val="1"/>
    </font>
    <font>
      <b val="true"/>
      <sz val="16"/>
      <color rgb="FFFF5D78"/>
      <name val="Arial"/>
      <family val="0"/>
      <charset val="1"/>
    </font>
    <font>
      <b val="true"/>
      <sz val="13"/>
      <color rgb="FFFFF1B8"/>
      <name val="Arial"/>
      <family val="0"/>
      <charset val="1"/>
    </font>
    <font>
      <b val="true"/>
      <sz val="18"/>
      <color rgb="FFED0C30"/>
      <name val="Arial"/>
      <family val="0"/>
      <charset val="1"/>
    </font>
    <font>
      <b val="true"/>
      <u val="single"/>
      <sz val="15"/>
      <color rgb="FF0951C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12"/>
      <color rgb="FF5B6B80"/>
      <name val="Arial"/>
      <family val="0"/>
      <charset val="1"/>
    </font>
    <font>
      <b val="true"/>
      <sz val="12"/>
      <color rgb="FF5B6B80"/>
      <name val="Arial"/>
      <family val="0"/>
      <charset val="1"/>
    </font>
    <font>
      <sz val="13"/>
      <color rgb="FF0E1B2C"/>
      <name val="Arial"/>
      <family val="0"/>
      <charset val="1"/>
    </font>
    <font>
      <b val="true"/>
      <sz val="14"/>
      <color rgb="FF0E1B2C"/>
      <name val="Arial"/>
      <family val="0"/>
      <charset val="1"/>
    </font>
    <font>
      <sz val="13"/>
      <color rgb="FF042951"/>
      <name val="Arial"/>
      <family val="0"/>
      <charset val="1"/>
    </font>
    <font>
      <b val="true"/>
      <sz val="13"/>
      <color rgb="FF042951"/>
      <name val="Arial"/>
      <family val="0"/>
      <charset val="1"/>
    </font>
    <font>
      <b val="true"/>
      <sz val="15"/>
      <color rgb="FF042951"/>
      <name val="Arial"/>
      <family val="0"/>
      <charset val="1"/>
    </font>
    <font>
      <b val="true"/>
      <sz val="15"/>
      <color rgb="FF018A37"/>
      <name val="Arial"/>
      <family val="0"/>
      <charset val="1"/>
    </font>
    <font>
      <b val="true"/>
      <i val="true"/>
      <sz val="12"/>
      <color rgb="FF5B6B80"/>
      <name val="Arial"/>
      <family val="0"/>
      <charset val="1"/>
    </font>
    <font>
      <b val="true"/>
      <sz val="12"/>
      <color rgb="FF0E1B2C"/>
      <name val="Arial"/>
      <family val="0"/>
      <charset val="1"/>
    </font>
    <font>
      <b val="true"/>
      <sz val="14"/>
      <color rgb="FF042951"/>
      <name val="Arial"/>
      <family val="0"/>
      <charset val="1"/>
    </font>
    <font>
      <b val="true"/>
      <sz val="16"/>
      <color rgb="FF018A37"/>
      <name val="Arial"/>
      <family val="0"/>
      <charset val="1"/>
    </font>
    <font>
      <b val="true"/>
      <sz val="15"/>
      <color rgb="FFED0C30"/>
      <name val="Arial"/>
      <family val="0"/>
      <charset val="1"/>
    </font>
    <font>
      <b val="true"/>
      <sz val="16"/>
      <color rgb="FFED0C30"/>
      <name val="Arial"/>
      <family val="0"/>
      <charset val="1"/>
    </font>
    <font>
      <b val="true"/>
      <sz val="16"/>
      <color rgb="FF042951"/>
      <name val="Arial"/>
      <family val="0"/>
      <charset val="1"/>
    </font>
    <font>
      <b val="true"/>
      <sz val="18"/>
      <color rgb="FF042951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u val="single"/>
      <sz val="13"/>
      <color rgb="FFFF5D78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42951"/>
        <bgColor rgb="FF0E1B2C"/>
      </patternFill>
    </fill>
    <fill>
      <patternFill patternType="solid">
        <fgColor rgb="FFFFF6D1"/>
        <bgColor rgb="FFFFF1B8"/>
      </patternFill>
    </fill>
    <fill>
      <patternFill patternType="solid">
        <fgColor rgb="FFF1F5FA"/>
        <bgColor rgb="FFE7EFFB"/>
      </patternFill>
    </fill>
    <fill>
      <patternFill patternType="solid">
        <fgColor rgb="FFE7EFFB"/>
        <bgColor rgb="FFE3F4EA"/>
      </patternFill>
    </fill>
    <fill>
      <patternFill patternType="solid">
        <fgColor rgb="FFE3F4EA"/>
        <bgColor rgb="FFE7EFFB"/>
      </patternFill>
    </fill>
    <fill>
      <patternFill patternType="solid">
        <fgColor rgb="FFFFE48A"/>
        <bgColor rgb="FFFFF1B8"/>
      </patternFill>
    </fill>
    <fill>
      <patternFill patternType="solid">
        <fgColor rgb="FFFDE7EB"/>
        <bgColor rgb="FFF1F5F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5B6B80"/>
      </bottom>
      <diagonal/>
    </border>
    <border diagonalUp="false" diagonalDown="false">
      <left style="thin">
        <color rgb="FFD9E1EC"/>
      </left>
      <right style="thin">
        <color rgb="FFD9E1EC"/>
      </right>
      <top style="thin">
        <color rgb="FFD9E1EC"/>
      </top>
      <bottom style="medium">
        <color rgb="FFE9B500"/>
      </bottom>
      <diagonal/>
    </border>
    <border diagonalUp="false" diagonalDown="false">
      <left/>
      <right/>
      <top/>
      <bottom style="thin">
        <color rgb="FFD9E1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3" fillId="3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7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3" fillId="7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2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5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3" fillId="3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4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018A37"/>
      </font>
      <fill>
        <patternFill>
          <bgColor rgb="FFE3F4EA"/>
        </patternFill>
      </fill>
    </dxf>
    <dxf>
      <font>
        <name val="Arial"/>
        <charset val="1"/>
        <family val="0"/>
        <b val="1"/>
        <color rgb="FFED0C30"/>
      </font>
      <fill>
        <patternFill>
          <bgColor rgb="FFFDE7EB"/>
        </patternFill>
      </fill>
    </dxf>
    <dxf>
      <font>
        <name val="Arial"/>
        <charset val="1"/>
        <family val="0"/>
        <b val="1"/>
        <color rgb="FF018A37"/>
      </font>
    </dxf>
    <dxf>
      <font>
        <name val="Arial"/>
        <charset val="1"/>
        <family val="0"/>
        <b val="1"/>
        <color rgb="FFED0C30"/>
      </font>
    </dxf>
  </dxfs>
  <colors>
    <indexedColors>
      <rgbColor rgb="FF000000"/>
      <rgbColor rgb="FFFFFFFF"/>
      <rgbColor rgb="FFED0C30"/>
      <rgbColor rgb="FF00FF00"/>
      <rgbColor rgb="FF0000FF"/>
      <rgbColor rgb="FFFFFF00"/>
      <rgbColor rgb="FFFF00FF"/>
      <rgbColor rgb="FF00FFFF"/>
      <rgbColor rgb="FF800000"/>
      <rgbColor rgb="FF018A37"/>
      <rgbColor rgb="FF000080"/>
      <rgbColor rgb="FF808000"/>
      <rgbColor rgb="FF800080"/>
      <rgbColor rgb="FF008080"/>
      <rgbColor rgb="FFFDE7EB"/>
      <rgbColor rgb="FF808080"/>
      <rgbColor rgb="FF9999FF"/>
      <rgbColor rgb="FF993366"/>
      <rgbColor rgb="FFFFF6D1"/>
      <rgbColor rgb="FFE3F4EA"/>
      <rgbColor rgb="FF660066"/>
      <rgbColor rgb="FFFF5D78"/>
      <rgbColor rgb="FF0951C0"/>
      <rgbColor rgb="FFD9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FFB"/>
      <rgbColor rgb="FFF1F5FA"/>
      <rgbColor rgb="FFFFF1B8"/>
      <rgbColor rgb="FF99CCFF"/>
      <rgbColor rgb="FFFF99CC"/>
      <rgbColor rgb="FFCC99FF"/>
      <rgbColor rgb="FFFFE48A"/>
      <rgbColor rgb="FF3366FF"/>
      <rgbColor rgb="FF33CCCC"/>
      <rgbColor rgb="FF99CC00"/>
      <rgbColor rgb="FFE9B500"/>
      <rgbColor rgb="FFFF9900"/>
      <rgbColor rgb="FFFF6600"/>
      <rgbColor rgb="FF5B6B80"/>
      <rgbColor rgb="FF969696"/>
      <rgbColor rgb="FF042951"/>
      <rgbColor rgb="FF339966"/>
      <rgbColor rgb="FF0E1B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ricing-Worksheet.xlsx" TargetMode="External"/><Relationship Id="rId2" Type="http://schemas.openxmlformats.org/officeDocument/2006/relationships/hyperlink" Target="Pricing-Worksheet.xlsx" TargetMode="External"/><Relationship Id="rId3" Type="http://schemas.openxmlformats.org/officeDocument/2006/relationships/hyperlink" Target="Pricing-Worksheet.xlsx" TargetMode="External"/><Relationship Id="rId4" Type="http://schemas.openxmlformats.org/officeDocument/2006/relationships/hyperlink" Target="Pricing-Worksheet.xlsx" TargetMode="External"/><Relationship Id="rId5" Type="http://schemas.openxmlformats.org/officeDocument/2006/relationships/hyperlink" Target="https://www.coachfirst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8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3"/>
  </cols>
  <sheetData>
    <row r="1" customFormat="false" ht="9.75" hidden="false" customHeight="true" outlineLevel="0" collapsed="false">
      <c r="A1" s="1"/>
      <c r="B1" s="1"/>
      <c r="C1" s="1"/>
      <c r="D1" s="1"/>
      <c r="E1" s="1"/>
    </row>
    <row r="2" customFormat="false" ht="43.5" hidden="false" customHeight="true" outlineLevel="0" collapsed="false">
      <c r="A2" s="1"/>
      <c r="B2" s="2" t="s">
        <v>0</v>
      </c>
      <c r="C2" s="1"/>
      <c r="D2" s="3" t="s">
        <v>1</v>
      </c>
      <c r="E2" s="1"/>
    </row>
    <row r="3" customFormat="false" ht="30" hidden="false" customHeight="true" outlineLevel="0" collapsed="false">
      <c r="A3" s="1"/>
      <c r="B3" s="4" t="s">
        <v>2</v>
      </c>
      <c r="C3" s="4"/>
      <c r="D3" s="4"/>
      <c r="E3" s="1"/>
    </row>
    <row r="5" customFormat="false" ht="30" hidden="false" customHeight="true" outlineLevel="0" collapsed="false">
      <c r="A5" s="5" t="n">
        <v>1</v>
      </c>
      <c r="B5" s="6" t="s">
        <v>3</v>
      </c>
      <c r="C5" s="6"/>
    </row>
    <row r="6" customFormat="false" ht="30" hidden="false" customHeight="true" outlineLevel="0" collapsed="false">
      <c r="A6" s="5" t="n">
        <v>2</v>
      </c>
      <c r="B6" s="6" t="s">
        <v>4</v>
      </c>
      <c r="C6" s="6"/>
    </row>
    <row r="7" customFormat="false" ht="30" hidden="false" customHeight="true" outlineLevel="0" collapsed="false">
      <c r="A7" s="5" t="n">
        <v>3</v>
      </c>
      <c r="B7" s="6" t="s">
        <v>5</v>
      </c>
      <c r="C7" s="6"/>
    </row>
    <row r="8" customFormat="false" ht="30" hidden="false" customHeight="true" outlineLevel="0" collapsed="false">
      <c r="A8" s="5" t="n">
        <v>4</v>
      </c>
      <c r="B8" s="6" t="s">
        <v>6</v>
      </c>
      <c r="C8" s="6"/>
    </row>
    <row r="10" customFormat="false" ht="39.75" hidden="false" customHeight="true" outlineLevel="0" collapsed="false">
      <c r="A10" s="1"/>
      <c r="B10" s="7" t="s">
        <v>7</v>
      </c>
      <c r="C10" s="1"/>
      <c r="D10" s="1"/>
      <c r="E10" s="1"/>
    </row>
    <row r="11" customFormat="false" ht="37.5" hidden="false" customHeight="true" outlineLevel="0" collapsed="false">
      <c r="B11" s="8" t="s">
        <v>8</v>
      </c>
      <c r="C11" s="8"/>
      <c r="D11" s="8"/>
    </row>
    <row r="12" customFormat="false" ht="24" hidden="false" customHeight="true" outlineLevel="0" collapsed="false">
      <c r="B12" s="9" t="s">
        <v>9</v>
      </c>
      <c r="C12" s="10"/>
      <c r="D12" s="11" t="s">
        <v>10</v>
      </c>
    </row>
    <row r="13" customFormat="false" ht="25.5" hidden="false" customHeight="true" outlineLevel="0" collapsed="false">
      <c r="B13" s="12" t="s">
        <v>11</v>
      </c>
      <c r="C13" s="12"/>
      <c r="D13" s="13"/>
    </row>
    <row r="14" customFormat="false" ht="25.5" hidden="false" customHeight="true" outlineLevel="0" collapsed="false">
      <c r="B14" s="12" t="s">
        <v>12</v>
      </c>
      <c r="C14" s="12"/>
      <c r="D14" s="13"/>
    </row>
    <row r="15" customFormat="false" ht="25.5" hidden="false" customHeight="true" outlineLevel="0" collapsed="false">
      <c r="B15" s="12" t="s">
        <v>13</v>
      </c>
      <c r="C15" s="12"/>
      <c r="D15" s="13"/>
    </row>
    <row r="16" customFormat="false" ht="25.5" hidden="false" customHeight="true" outlineLevel="0" collapsed="false">
      <c r="B16" s="12" t="s">
        <v>14</v>
      </c>
      <c r="C16" s="12"/>
      <c r="D16" s="13"/>
    </row>
    <row r="17" customFormat="false" ht="25.5" hidden="false" customHeight="true" outlineLevel="0" collapsed="false">
      <c r="B17" s="12" t="s">
        <v>15</v>
      </c>
      <c r="C17" s="12"/>
      <c r="D17" s="13"/>
    </row>
    <row r="18" customFormat="false" ht="25.5" hidden="false" customHeight="true" outlineLevel="0" collapsed="false">
      <c r="B18" s="12" t="s">
        <v>16</v>
      </c>
      <c r="C18" s="12"/>
      <c r="D18" s="13"/>
    </row>
    <row r="19" customFormat="false" ht="25.5" hidden="false" customHeight="true" outlineLevel="0" collapsed="false">
      <c r="B19" s="12" t="s">
        <v>17</v>
      </c>
      <c r="C19" s="12"/>
      <c r="D19" s="13"/>
    </row>
    <row r="20" customFormat="false" ht="25.5" hidden="false" customHeight="true" outlineLevel="0" collapsed="false">
      <c r="B20" s="12" t="s">
        <v>18</v>
      </c>
      <c r="C20" s="12"/>
      <c r="D20" s="13"/>
    </row>
    <row r="21" customFormat="false" ht="25.5" hidden="false" customHeight="true" outlineLevel="0" collapsed="false">
      <c r="B21" s="12" t="s">
        <v>19</v>
      </c>
      <c r="C21" s="12"/>
      <c r="D21" s="13"/>
    </row>
    <row r="22" customFormat="false" ht="25.5" hidden="false" customHeight="true" outlineLevel="0" collapsed="false">
      <c r="B22" s="12" t="s">
        <v>20</v>
      </c>
      <c r="C22" s="12"/>
      <c r="D22" s="13"/>
    </row>
    <row r="24" customFormat="false" ht="27.75" hidden="false" customHeight="true" outlineLevel="0" collapsed="false">
      <c r="B24" s="14" t="s">
        <v>21</v>
      </c>
      <c r="C24" s="14"/>
      <c r="D24" s="15" t="str">
        <f aca="false">IF(COUNT($D$13:$D$22)=0,"",MAX($D$13:$D$22))</f>
        <v/>
      </c>
    </row>
    <row r="25" customFormat="false" ht="27.75" hidden="false" customHeight="true" outlineLevel="0" collapsed="false">
      <c r="B25" s="16" t="s">
        <v>22</v>
      </c>
      <c r="C25" s="16"/>
      <c r="D25" s="17" t="str">
        <f aca="false">IF(COUNT($D$13:$D$22)=0,"",MEDIAN($D$13:$D$22))</f>
        <v/>
      </c>
    </row>
    <row r="26" customFormat="false" ht="27.75" hidden="false" customHeight="true" outlineLevel="0" collapsed="false">
      <c r="B26" s="14" t="s">
        <v>23</v>
      </c>
      <c r="C26" s="14"/>
      <c r="D26" s="15" t="str">
        <f aca="false">IF(COUNT($D$13:$D$22)=0,"",MIN($D$13:$D$22))</f>
        <v/>
      </c>
    </row>
    <row r="28" customFormat="false" ht="39.75" hidden="false" customHeight="true" outlineLevel="0" collapsed="false">
      <c r="A28" s="1"/>
      <c r="B28" s="7" t="s">
        <v>24</v>
      </c>
      <c r="C28" s="1"/>
      <c r="D28" s="1"/>
      <c r="E28" s="1"/>
    </row>
    <row r="29" customFormat="false" ht="24" hidden="false" customHeight="true" outlineLevel="0" collapsed="false">
      <c r="B29" s="8" t="s">
        <v>25</v>
      </c>
      <c r="C29" s="8"/>
      <c r="D29" s="8"/>
    </row>
    <row r="30" customFormat="false" ht="31.5" hidden="false" customHeight="true" outlineLevel="0" collapsed="false">
      <c r="A30" s="18"/>
      <c r="B30" s="19" t="s">
        <v>26</v>
      </c>
      <c r="C30" s="18"/>
      <c r="D30" s="20" t="s">
        <v>27</v>
      </c>
      <c r="E30" s="18"/>
    </row>
    <row r="31" customFormat="false" ht="25.5" hidden="false" customHeight="true" outlineLevel="0" collapsed="false">
      <c r="B31" s="21" t="s">
        <v>28</v>
      </c>
    </row>
    <row r="32" customFormat="false" ht="27.75" hidden="false" customHeight="true" outlineLevel="0" collapsed="false">
      <c r="B32" s="22" t="s">
        <v>29</v>
      </c>
      <c r="C32" s="22"/>
      <c r="D32" s="23"/>
    </row>
    <row r="33" customFormat="false" ht="27.75" hidden="false" customHeight="true" outlineLevel="0" collapsed="false">
      <c r="B33" s="22" t="s">
        <v>30</v>
      </c>
      <c r="C33" s="22"/>
      <c r="D33" s="23"/>
    </row>
    <row r="34" customFormat="false" ht="27.75" hidden="false" customHeight="true" outlineLevel="0" collapsed="false">
      <c r="B34" s="22" t="s">
        <v>31</v>
      </c>
      <c r="C34" s="22"/>
      <c r="D34" s="23"/>
    </row>
    <row r="35" customFormat="false" ht="27.75" hidden="false" customHeight="true" outlineLevel="0" collapsed="false">
      <c r="B35" s="12"/>
      <c r="C35" s="12"/>
      <c r="D35" s="23"/>
    </row>
    <row r="36" customFormat="false" ht="18" hidden="false" customHeight="true" outlineLevel="0" collapsed="false"/>
    <row r="37" customFormat="false" ht="25.5" hidden="false" customHeight="true" outlineLevel="0" collapsed="false">
      <c r="B37" s="21" t="s">
        <v>32</v>
      </c>
    </row>
    <row r="38" customFormat="false" ht="27.75" hidden="false" customHeight="true" outlineLevel="0" collapsed="false">
      <c r="B38" s="22" t="s">
        <v>33</v>
      </c>
      <c r="C38" s="22"/>
      <c r="D38" s="23"/>
    </row>
    <row r="39" customFormat="false" ht="27.75" hidden="false" customHeight="true" outlineLevel="0" collapsed="false">
      <c r="B39" s="22" t="s">
        <v>34</v>
      </c>
      <c r="C39" s="22"/>
      <c r="D39" s="23"/>
    </row>
    <row r="40" customFormat="false" ht="27.75" hidden="false" customHeight="true" outlineLevel="0" collapsed="false">
      <c r="B40" s="22" t="s">
        <v>35</v>
      </c>
      <c r="C40" s="22"/>
      <c r="D40" s="23"/>
    </row>
    <row r="41" customFormat="false" ht="27.75" hidden="false" customHeight="true" outlineLevel="0" collapsed="false">
      <c r="B41" s="12"/>
      <c r="C41" s="12"/>
      <c r="D41" s="23"/>
    </row>
    <row r="42" customFormat="false" ht="13.5" hidden="false" customHeight="true" outlineLevel="0" collapsed="false"/>
    <row r="43" customFormat="false" ht="36" hidden="false" customHeight="true" outlineLevel="0" collapsed="false">
      <c r="B43" s="24" t="s">
        <v>36</v>
      </c>
      <c r="C43" s="24"/>
      <c r="D43" s="25"/>
    </row>
    <row r="45" customFormat="false" ht="31.5" hidden="false" customHeight="true" outlineLevel="0" collapsed="false">
      <c r="A45" s="26"/>
      <c r="B45" s="27" t="s">
        <v>37</v>
      </c>
      <c r="C45" s="26"/>
      <c r="D45" s="28" t="s">
        <v>27</v>
      </c>
      <c r="E45" s="26"/>
    </row>
    <row r="46" customFormat="false" ht="25.5" hidden="false" customHeight="true" outlineLevel="0" collapsed="false">
      <c r="B46" s="21" t="s">
        <v>28</v>
      </c>
    </row>
    <row r="47" customFormat="false" ht="27.75" hidden="false" customHeight="true" outlineLevel="0" collapsed="false">
      <c r="B47" s="22" t="s">
        <v>38</v>
      </c>
      <c r="C47" s="22"/>
      <c r="D47" s="23"/>
    </row>
    <row r="48" customFormat="false" ht="27.75" hidden="false" customHeight="true" outlineLevel="0" collapsed="false">
      <c r="B48" s="22" t="s">
        <v>39</v>
      </c>
      <c r="C48" s="22"/>
      <c r="D48" s="23"/>
    </row>
    <row r="49" customFormat="false" ht="27.75" hidden="false" customHeight="true" outlineLevel="0" collapsed="false">
      <c r="B49" s="22" t="s">
        <v>40</v>
      </c>
      <c r="C49" s="22"/>
      <c r="D49" s="23"/>
    </row>
    <row r="50" customFormat="false" ht="27.75" hidden="false" customHeight="true" outlineLevel="0" collapsed="false">
      <c r="B50" s="12"/>
      <c r="C50" s="12"/>
      <c r="D50" s="23"/>
    </row>
    <row r="51" customFormat="false" ht="18" hidden="false" customHeight="true" outlineLevel="0" collapsed="false"/>
    <row r="52" customFormat="false" ht="25.5" hidden="false" customHeight="true" outlineLevel="0" collapsed="false">
      <c r="B52" s="21" t="s">
        <v>32</v>
      </c>
    </row>
    <row r="53" customFormat="false" ht="27.75" hidden="false" customHeight="true" outlineLevel="0" collapsed="false">
      <c r="B53" s="22" t="s">
        <v>41</v>
      </c>
      <c r="C53" s="22"/>
      <c r="D53" s="23"/>
    </row>
    <row r="54" customFormat="false" ht="27.75" hidden="false" customHeight="true" outlineLevel="0" collapsed="false">
      <c r="B54" s="22" t="s">
        <v>42</v>
      </c>
      <c r="C54" s="22"/>
      <c r="D54" s="23"/>
    </row>
    <row r="55" customFormat="false" ht="27.75" hidden="false" customHeight="true" outlineLevel="0" collapsed="false">
      <c r="B55" s="22" t="s">
        <v>43</v>
      </c>
      <c r="C55" s="22"/>
      <c r="D55" s="23"/>
    </row>
    <row r="56" customFormat="false" ht="27.75" hidden="false" customHeight="true" outlineLevel="0" collapsed="false">
      <c r="B56" s="12"/>
      <c r="C56" s="12"/>
      <c r="D56" s="23"/>
    </row>
    <row r="57" customFormat="false" ht="13.5" hidden="false" customHeight="true" outlineLevel="0" collapsed="false"/>
    <row r="58" customFormat="false" ht="36" hidden="false" customHeight="true" outlineLevel="0" collapsed="false">
      <c r="B58" s="24" t="s">
        <v>44</v>
      </c>
      <c r="C58" s="24"/>
      <c r="D58" s="29"/>
    </row>
    <row r="60" customFormat="false" ht="37.5" hidden="false" customHeight="true" outlineLevel="0" collapsed="false">
      <c r="B60" s="30" t="s">
        <v>45</v>
      </c>
      <c r="C60" s="30"/>
      <c r="D60" s="31" t="str">
        <f aca="false">IF($D$25="","",ROUND($D$25+N(D43)-N(D58),0))</f>
        <v/>
      </c>
    </row>
    <row r="61" customFormat="false" ht="24" hidden="false" customHeight="true" outlineLevel="0" collapsed="false">
      <c r="B61" s="8" t="s">
        <v>46</v>
      </c>
      <c r="C61" s="8"/>
      <c r="D61" s="8"/>
    </row>
    <row r="63" customFormat="false" ht="39.75" hidden="false" customHeight="true" outlineLevel="0" collapsed="false">
      <c r="A63" s="1"/>
      <c r="B63" s="7" t="s">
        <v>47</v>
      </c>
      <c r="C63" s="1"/>
      <c r="D63" s="1"/>
      <c r="E63" s="1"/>
    </row>
    <row r="64" customFormat="false" ht="27.75" hidden="false" customHeight="true" outlineLevel="0" collapsed="false">
      <c r="B64" s="16" t="s">
        <v>48</v>
      </c>
      <c r="C64" s="16"/>
      <c r="D64" s="32"/>
    </row>
    <row r="66" customFormat="false" ht="24" hidden="false" customHeight="true" outlineLevel="0" collapsed="false">
      <c r="B66" s="9" t="s">
        <v>49</v>
      </c>
      <c r="C66" s="10"/>
      <c r="D66" s="11" t="s">
        <v>50</v>
      </c>
    </row>
    <row r="67" customFormat="false" ht="25.5" hidden="false" customHeight="true" outlineLevel="0" collapsed="false">
      <c r="B67" s="12" t="s">
        <v>51</v>
      </c>
      <c r="C67" s="12"/>
      <c r="D67" s="13"/>
    </row>
    <row r="68" customFormat="false" ht="25.5" hidden="false" customHeight="true" outlineLevel="0" collapsed="false">
      <c r="B68" s="12" t="s">
        <v>52</v>
      </c>
      <c r="C68" s="12"/>
      <c r="D68" s="13"/>
    </row>
    <row r="69" customFormat="false" ht="25.5" hidden="false" customHeight="true" outlineLevel="0" collapsed="false">
      <c r="B69" s="12" t="s">
        <v>53</v>
      </c>
      <c r="C69" s="12"/>
      <c r="D69" s="13"/>
    </row>
    <row r="70" customFormat="false" ht="25.5" hidden="false" customHeight="true" outlineLevel="0" collapsed="false">
      <c r="B70" s="12" t="s">
        <v>54</v>
      </c>
      <c r="C70" s="12"/>
      <c r="D70" s="13"/>
    </row>
    <row r="71" customFormat="false" ht="25.5" hidden="false" customHeight="true" outlineLevel="0" collapsed="false">
      <c r="B71" s="12" t="s">
        <v>55</v>
      </c>
      <c r="C71" s="12"/>
      <c r="D71" s="13"/>
    </row>
    <row r="72" customFormat="false" ht="25.5" hidden="false" customHeight="true" outlineLevel="0" collapsed="false">
      <c r="B72" s="12" t="s">
        <v>56</v>
      </c>
      <c r="C72" s="12"/>
      <c r="D72" s="13"/>
    </row>
    <row r="73" customFormat="false" ht="25.5" hidden="false" customHeight="true" outlineLevel="0" collapsed="false">
      <c r="B73" s="12"/>
      <c r="C73" s="12"/>
      <c r="D73" s="13"/>
    </row>
    <row r="74" customFormat="false" ht="25.5" hidden="false" customHeight="true" outlineLevel="0" collapsed="false">
      <c r="B74" s="12"/>
      <c r="C74" s="12"/>
      <c r="D74" s="13"/>
    </row>
    <row r="75" customFormat="false" ht="27.75" hidden="false" customHeight="true" outlineLevel="0" collapsed="false">
      <c r="B75" s="16" t="s">
        <v>57</v>
      </c>
      <c r="C75" s="16"/>
      <c r="D75" s="15" t="n">
        <f aca="false">SUM(D67:D74)</f>
        <v>0</v>
      </c>
    </row>
    <row r="77" customFormat="false" ht="27.75" hidden="false" customHeight="true" outlineLevel="0" collapsed="false">
      <c r="B77" s="16" t="s">
        <v>58</v>
      </c>
      <c r="C77" s="16"/>
      <c r="D77" s="33"/>
    </row>
    <row r="78" customFormat="false" ht="24" hidden="false" customHeight="true" outlineLevel="0" collapsed="false">
      <c r="B78" s="8" t="s">
        <v>59</v>
      </c>
      <c r="C78" s="8"/>
      <c r="D78" s="8"/>
    </row>
    <row r="79" customFormat="false" ht="27.75" hidden="false" customHeight="true" outlineLevel="0" collapsed="false">
      <c r="B79" s="16" t="s">
        <v>60</v>
      </c>
      <c r="C79" s="16"/>
      <c r="D79" s="15" t="n">
        <f aca="false">$D$75*IF($D$77="",1,IF($D$77&gt;1,$D$77/100,$D$77))</f>
        <v>0</v>
      </c>
    </row>
    <row r="81" customFormat="false" ht="27.75" hidden="false" customHeight="true" outlineLevel="0" collapsed="false">
      <c r="B81" s="16" t="s">
        <v>61</v>
      </c>
      <c r="C81" s="16"/>
      <c r="D81" s="33"/>
    </row>
    <row r="82" customFormat="false" ht="37.5" hidden="false" customHeight="true" outlineLevel="0" collapsed="false">
      <c r="B82" s="8" t="s">
        <v>62</v>
      </c>
      <c r="C82" s="8"/>
      <c r="D82" s="8"/>
    </row>
    <row r="83" customFormat="false" ht="27.75" hidden="false" customHeight="true" outlineLevel="0" collapsed="false">
      <c r="B83" s="16" t="s">
        <v>63</v>
      </c>
      <c r="C83" s="16"/>
      <c r="D83" s="13"/>
    </row>
    <row r="85" customFormat="false" ht="27.75" hidden="false" customHeight="true" outlineLevel="0" collapsed="false">
      <c r="B85" s="34" t="s">
        <v>64</v>
      </c>
      <c r="C85" s="34"/>
      <c r="D85" s="15" t="str">
        <f aca="false">IF(OR($D$60="",N($D$64)=0),"",$D$60*($D$64*4.3))</f>
        <v/>
      </c>
    </row>
    <row r="86" customFormat="false" ht="27.75" hidden="false" customHeight="true" outlineLevel="0" collapsed="false">
      <c r="B86" s="34" t="s">
        <v>65</v>
      </c>
      <c r="C86" s="34"/>
      <c r="D86" s="15" t="str">
        <f aca="false">IF(D85="","",$D$79)</f>
        <v/>
      </c>
    </row>
    <row r="87" customFormat="false" ht="27.75" hidden="false" customHeight="true" outlineLevel="0" collapsed="false">
      <c r="B87" s="34" t="s">
        <v>66</v>
      </c>
      <c r="C87" s="34"/>
      <c r="D87" s="15" t="str">
        <f aca="false">IF(D85="","",MAX(0,D85-$D$79)*IF($D$81&gt;1,$D$81/100,N($D$81)))</f>
        <v/>
      </c>
    </row>
    <row r="88" customFormat="false" ht="31.5" hidden="false" customHeight="true" outlineLevel="0" collapsed="false">
      <c r="B88" s="35" t="s">
        <v>67</v>
      </c>
      <c r="C88" s="35"/>
      <c r="D88" s="36" t="str">
        <f aca="false">IF(D85="","",D85-D86-D87)</f>
        <v/>
      </c>
    </row>
    <row r="90" customFormat="false" ht="39.75" hidden="false" customHeight="true" outlineLevel="0" collapsed="false">
      <c r="A90" s="1"/>
      <c r="B90" s="7" t="s">
        <v>68</v>
      </c>
      <c r="C90" s="1"/>
      <c r="D90" s="1"/>
      <c r="E90" s="1"/>
    </row>
    <row r="91" customFormat="false" ht="31.5" hidden="false" customHeight="true" outlineLevel="0" collapsed="false">
      <c r="B91" s="37" t="s">
        <v>69</v>
      </c>
      <c r="C91" s="37"/>
      <c r="D91" s="36" t="str">
        <f aca="false">$D$25</f>
        <v/>
      </c>
    </row>
    <row r="92" customFormat="false" ht="37.5" hidden="false" customHeight="true" outlineLevel="0" collapsed="false">
      <c r="B92" s="38" t="s">
        <v>45</v>
      </c>
      <c r="C92" s="38"/>
      <c r="D92" s="31" t="str">
        <f aca="false">$D$60</f>
        <v/>
      </c>
    </row>
    <row r="93" customFormat="false" ht="37.5" hidden="false" customHeight="true" outlineLevel="0" collapsed="false">
      <c r="B93" s="38" t="s">
        <v>70</v>
      </c>
      <c r="C93" s="38"/>
      <c r="D93" s="31" t="str">
        <f aca="false">IF(AND(N($D$64)&gt;0,N($D$83)&gt;0,IF($D$81&gt;1,$D$81/100,N($D$81))&lt;1),ROUNDUP(($D$83/(1-IF($D$81&gt;1,$D$81/100,N($D$81)))+$D$79)/($D$64*4.3),0),"")</f>
        <v/>
      </c>
    </row>
    <row r="94" customFormat="false" ht="24" hidden="false" customHeight="true" outlineLevel="0" collapsed="false">
      <c r="B94" s="39" t="s">
        <v>71</v>
      </c>
      <c r="C94" s="39"/>
      <c r="D94" s="39"/>
    </row>
    <row r="95" customFormat="false" ht="31.5" hidden="false" customHeight="true" outlineLevel="0" collapsed="false">
      <c r="B95" s="37" t="s">
        <v>72</v>
      </c>
      <c r="C95" s="37"/>
      <c r="D95" s="36" t="str">
        <f aca="false">$D$88</f>
        <v/>
      </c>
    </row>
    <row r="96" customFormat="false" ht="43.5" hidden="false" customHeight="true" outlineLevel="0" collapsed="false">
      <c r="B96" s="40" t="str">
        <f aca="false">IF(OR($D$60="",$D$93=""),"Fill in the yellow cells above to see your answers.",IF($D$60&gt;=$D$93,"✓  Your Price works. It's "&amp;TEXT($D$60-$D$93,"$#,##0")&amp;" above your Floor Price.","!  Raise your price to at least "&amp;TEXT($D$93,"$#,##0")&amp;" to earn the profit you need."))</f>
        <v>Fill in the yellow cells above to see your answers.</v>
      </c>
      <c r="C96" s="40"/>
      <c r="D96" s="40"/>
    </row>
    <row r="98" customFormat="false" ht="33.75" hidden="false" customHeight="true" outlineLevel="0" collapsed="false">
      <c r="A98" s="1"/>
      <c r="B98" s="41" t="s">
        <v>73</v>
      </c>
      <c r="C98" s="1"/>
      <c r="D98" s="42" t="s">
        <v>74</v>
      </c>
      <c r="E98" s="1"/>
    </row>
  </sheetData>
  <sheetProtection sheet="true" formatCells="false"/>
  <mergeCells count="66">
    <mergeCell ref="B3:D3"/>
    <mergeCell ref="B5:C5"/>
    <mergeCell ref="B6:C6"/>
    <mergeCell ref="B7:C7"/>
    <mergeCell ref="B8:C8"/>
    <mergeCell ref="B11:D11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4:C24"/>
    <mergeCell ref="B25:C25"/>
    <mergeCell ref="B26:C26"/>
    <mergeCell ref="B29:D29"/>
    <mergeCell ref="B32:C32"/>
    <mergeCell ref="B33:C33"/>
    <mergeCell ref="B34:C34"/>
    <mergeCell ref="B35:C35"/>
    <mergeCell ref="B38:C38"/>
    <mergeCell ref="B39:C39"/>
    <mergeCell ref="B40:C40"/>
    <mergeCell ref="B41:C41"/>
    <mergeCell ref="B43:C43"/>
    <mergeCell ref="B47:C47"/>
    <mergeCell ref="B48:C48"/>
    <mergeCell ref="B49:C49"/>
    <mergeCell ref="B50:C50"/>
    <mergeCell ref="B53:C53"/>
    <mergeCell ref="B54:C54"/>
    <mergeCell ref="B55:C55"/>
    <mergeCell ref="B56:C56"/>
    <mergeCell ref="B58:C58"/>
    <mergeCell ref="B60:C60"/>
    <mergeCell ref="B61:D61"/>
    <mergeCell ref="B64:C64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7:C77"/>
    <mergeCell ref="B78:D78"/>
    <mergeCell ref="B79:C79"/>
    <mergeCell ref="B81:C81"/>
    <mergeCell ref="B82:D82"/>
    <mergeCell ref="B83:C83"/>
    <mergeCell ref="B85:C85"/>
    <mergeCell ref="B86:C86"/>
    <mergeCell ref="B87:C87"/>
    <mergeCell ref="B88:C88"/>
    <mergeCell ref="B91:C91"/>
    <mergeCell ref="B92:C92"/>
    <mergeCell ref="B93:C93"/>
    <mergeCell ref="B94:D94"/>
    <mergeCell ref="B95:C95"/>
    <mergeCell ref="B96:D96"/>
  </mergeCells>
  <conditionalFormatting sqref="D92">
    <cfRule type="expression" priority="2" aboveAverage="0" equalAverage="0" bottom="0" percent="0" rank="0" text="" dxfId="0">
      <formula>AND($D$60&lt;&gt;"",$D$93&lt;&gt;"",$D$60&gt;=$D$93)</formula>
    </cfRule>
    <cfRule type="expression" priority="3" aboveAverage="0" equalAverage="0" bottom="0" percent="0" rank="0" text="" dxfId="1">
      <formula>AND($D$60&lt;&gt;"",$D$93&lt;&gt;"",$D$60&lt;$D$93)</formula>
    </cfRule>
  </conditionalFormatting>
  <conditionalFormatting sqref="B96:D96">
    <cfRule type="expression" priority="4" aboveAverage="0" equalAverage="0" bottom="0" percent="0" rank="0" text="" dxfId="0">
      <formula>AND($D$60&lt;&gt;"",$D$93&lt;&gt;"",$D$60&gt;=$D$93)</formula>
    </cfRule>
    <cfRule type="expression" priority="5" aboveAverage="0" equalAverage="0" bottom="0" percent="0" rank="0" text="" dxfId="1">
      <formula>AND($D$60&lt;&gt;"",$D$93&lt;&gt;"",$D$60&lt;$D$93)</formula>
    </cfRule>
  </conditionalFormatting>
  <conditionalFormatting sqref="B92:C92">
    <cfRule type="expression" priority="6" aboveAverage="0" equalAverage="0" bottom="0" percent="0" rank="0" text="" dxfId="2">
      <formula>AND($D$60&lt;&gt;"",$D$93&lt;&gt;"",$D$60&gt;=$D$93)</formula>
    </cfRule>
    <cfRule type="expression" priority="7" aboveAverage="0" equalAverage="0" bottom="0" percent="0" rank="0" text="" dxfId="3">
      <formula>AND($D$60&lt;&gt;"",$D$93&lt;&gt;"",$D$60&lt;$D$93)</formula>
    </cfRule>
  </conditionalFormatting>
  <dataValidations count="4">
    <dataValidation allowBlank="true" error="Click the cell and choose from the drop-down arrow." errorStyle="stop" errorTitle="Pick from the list" operator="between" showDropDown="false" showErrorMessage="true" showInputMessage="false" sqref="D32:D35" type="list">
      <formula1>"Strongly true (+++),Mostly true (++),Somewhat true (+),Not true (0)"</formula1>
      <formula2>0</formula2>
    </dataValidation>
    <dataValidation allowBlank="true" error="Click the cell and choose from the drop-down arrow." errorStyle="stop" errorTitle="Pick from the list" operator="between" showDropDown="false" showErrorMessage="true" showInputMessage="false" sqref="D38:D41" type="list">
      <formula1>"The best (+++),Much better (++),Better (+),About the same (0)"</formula1>
      <formula2>0</formula2>
    </dataValidation>
    <dataValidation allowBlank="true" error="Click the cell and choose from the drop-down arrow." errorStyle="stop" errorTitle="Pick from the list" operator="between" showDropDown="false" showErrorMessage="true" showInputMessage="false" sqref="D47:D50" type="list">
      <formula1>"Not true (0),Somewhat true (-),Mostly true (--),Strongly true (---)"</formula1>
      <formula2>0</formula2>
    </dataValidation>
    <dataValidation allowBlank="true" error="Click the cell and choose from the drop-down arrow." errorStyle="stop" errorTitle="Pick from the list" operator="between" showDropDown="false" showErrorMessage="true" showInputMessage="false" sqref="D53:D56" type="list">
      <formula1>"About the same (0),Worse (-),Much worse (--),The worst (---)"</formula1>
      <formula2>0</formula2>
    </dataValidation>
  </dataValidations>
  <hyperlinks>
    <hyperlink ref="B5" r:id="rId1" location="'Pricing%20Worksheet'!B10" display="Research your competitors"/>
    <hyperlink ref="B6" r:id="rId2" location="'Pricing%20Worksheet'!B28" display="Adjust to find your price"/>
    <hyperlink ref="B7" r:id="rId3" location="'Pricing%20Worksheet'!B63" display="Gut-check your profit"/>
    <hyperlink ref="B8" r:id="rId4" location="'Pricing%20Worksheet'!B90" display="Your answers"/>
    <hyperlink ref="D98" r:id="rId5" display="coachfirs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2026-10-21T14:00:50Z</dcterms:created>
  <dc:creator>openpyxl</dc:creator>
  <dc:description/>
  <dc:language>en-US</dc:language>
  <cp:lastModifiedBy/>
  <dcterms:modified xsi:type="dcterms:W3CDTF">2026-10-21T14:00:50Z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